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E7B11549-FA8D-4F20-867F-36EC2C19A753}" xr6:coauthVersionLast="36" xr6:coauthVersionMax="36" xr10:uidLastSave="{00000000-0000-0000-0000-000000000000}"/>
  <bookViews>
    <workbookView xWindow="0" yWindow="0" windowWidth="19320" windowHeight="7650" tabRatio="936" xr2:uid="{00000000-000D-0000-FFFF-FFFF00000000}"/>
  </bookViews>
  <sheets>
    <sheet name="Приложение 1" sheetId="20" r:id="rId1"/>
  </sheets>
  <calcPr calcId="191029"/>
</workbook>
</file>

<file path=xl/calcChain.xml><?xml version="1.0" encoding="utf-8"?>
<calcChain xmlns="http://schemas.openxmlformats.org/spreadsheetml/2006/main">
  <c r="K9" i="20" l="1"/>
  <c r="K10" i="20"/>
  <c r="M10" i="20" s="1"/>
  <c r="K12" i="20"/>
  <c r="M12" i="20" s="1"/>
  <c r="L12" i="20"/>
  <c r="K13" i="20"/>
  <c r="L13" i="20"/>
  <c r="K14" i="20"/>
  <c r="L14" i="20"/>
  <c r="K15" i="20"/>
  <c r="L15" i="20"/>
  <c r="K16" i="20"/>
  <c r="L16" i="20"/>
  <c r="M9" i="20"/>
  <c r="M15" i="20" l="1"/>
  <c r="M16" i="20"/>
  <c r="M14" i="20"/>
  <c r="M13" i="20"/>
  <c r="J17" i="20"/>
  <c r="I17" i="20"/>
  <c r="F17" i="20"/>
  <c r="E17" i="20"/>
  <c r="C17" i="20"/>
  <c r="K17" i="20" l="1"/>
  <c r="L17" i="20"/>
  <c r="M17" i="20" l="1"/>
</calcChain>
</file>

<file path=xl/sharedStrings.xml><?xml version="1.0" encoding="utf-8"?>
<sst xmlns="http://schemas.openxmlformats.org/spreadsheetml/2006/main" count="40" uniqueCount="32">
  <si>
    <t>Шифър</t>
  </si>
  <si>
    <t>Професионален бакалавър</t>
  </si>
  <si>
    <t>Бакалавър</t>
  </si>
  <si>
    <t>Магистър</t>
  </si>
  <si>
    <t>Общо</t>
  </si>
  <si>
    <t>Администрация и управление</t>
  </si>
  <si>
    <t>Общо инженерство</t>
  </si>
  <si>
    <t>Електротехника, електроника и автоматика</t>
  </si>
  <si>
    <t>Материали и материалознание</t>
  </si>
  <si>
    <t>Социални, стопански и правни науки</t>
  </si>
  <si>
    <t>Всичко</t>
  </si>
  <si>
    <t>редовна</t>
  </si>
  <si>
    <t>задочна</t>
  </si>
  <si>
    <t>Технически науки</t>
  </si>
  <si>
    <t>ВСИЧКО:</t>
  </si>
  <si>
    <t>Социални дейности</t>
  </si>
  <si>
    <t>Машинно инженерство</t>
  </si>
  <si>
    <t>Комуникационна и компютърна техника</t>
  </si>
  <si>
    <t>ТЕХНИЧЕСКИ УНИВЕРСИТЕТ - ГАБРОВО</t>
  </si>
  <si>
    <t>ПРИЛОЖЕНИЕ № 1.28</t>
  </si>
  <si>
    <t>3.</t>
  </si>
  <si>
    <t>3.4.</t>
  </si>
  <si>
    <t>3.7.</t>
  </si>
  <si>
    <t>5.</t>
  </si>
  <si>
    <t>5.1.</t>
  </si>
  <si>
    <t>5.2.</t>
  </si>
  <si>
    <t>5.3.</t>
  </si>
  <si>
    <t>5.6.</t>
  </si>
  <si>
    <t>5.13.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</si>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</sst>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04"/>
    </font>
    <font>
      <b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zoomScaleNormal="100" workbookViewId="0">
      <selection activeCell="I5" sqref="I5:J5"/>
    </sheetView>
  </sheetViews>
  <sheetFormatPr defaultRowHeight="15" x14ac:dyDescent="0.25"/>
  <cols>
    <col min="1" max="1" width="7.28515625" style="5" customWidth="1"/>
    <col min="2" max="2" width="41.140625" style="5" customWidth="1"/>
    <col min="3" max="16384" width="9.140625" style="5"/>
  </cols>
  <sheetData>
    <row r="1" spans="1:13" x14ac:dyDescent="0.25">
      <c r="A1" s="9" t="s">
        <v>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18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11" t="s">
        <v>0</v>
      </c>
      <c r="B4" s="11" t="s">
        <v>29</v>
      </c>
      <c r="C4" s="11" t="s">
        <v>30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49.5" customHeight="1" x14ac:dyDescent="0.25">
      <c r="A5" s="11"/>
      <c r="B5" s="11"/>
      <c r="C5" s="11" t="s">
        <v>1</v>
      </c>
      <c r="D5" s="11"/>
      <c r="E5" s="11" t="s">
        <v>2</v>
      </c>
      <c r="F5" s="11"/>
      <c r="G5" s="11" t="s">
        <v>3</v>
      </c>
      <c r="H5" s="11"/>
      <c r="I5" s="11" t="s">
        <v>31</v>
      </c>
      <c r="J5" s="11"/>
      <c r="K5" s="11" t="s">
        <v>10</v>
      </c>
      <c r="L5" s="11"/>
      <c r="M5" s="11"/>
    </row>
    <row r="6" spans="1:13" ht="17.25" customHeight="1" x14ac:dyDescent="0.25">
      <c r="A6" s="11"/>
      <c r="B6" s="11"/>
      <c r="C6" s="6" t="s">
        <v>11</v>
      </c>
      <c r="D6" s="6" t="s">
        <v>12</v>
      </c>
      <c r="E6" s="6" t="s">
        <v>11</v>
      </c>
      <c r="F6" s="6" t="s">
        <v>12</v>
      </c>
      <c r="G6" s="6" t="s">
        <v>11</v>
      </c>
      <c r="H6" s="6" t="s">
        <v>12</v>
      </c>
      <c r="I6" s="6" t="s">
        <v>11</v>
      </c>
      <c r="J6" s="6" t="s">
        <v>12</v>
      </c>
      <c r="K6" s="6" t="s">
        <v>11</v>
      </c>
      <c r="L6" s="6" t="s">
        <v>12</v>
      </c>
      <c r="M6" s="6" t="s">
        <v>4</v>
      </c>
    </row>
    <row r="7" spans="1:13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3" x14ac:dyDescent="0.25">
      <c r="A8" s="1" t="s">
        <v>20</v>
      </c>
      <c r="B8" s="2" t="s">
        <v>9</v>
      </c>
      <c r="C8" s="8"/>
      <c r="D8" s="8"/>
      <c r="E8" s="8"/>
      <c r="F8" s="8"/>
      <c r="G8" s="8"/>
      <c r="H8" s="8"/>
      <c r="I8" s="8"/>
      <c r="J8" s="8"/>
      <c r="K8" s="8"/>
      <c r="L8" s="8"/>
      <c r="M8" s="2"/>
    </row>
    <row r="9" spans="1:13" x14ac:dyDescent="0.25">
      <c r="A9" s="8" t="s">
        <v>21</v>
      </c>
      <c r="B9" s="8" t="s">
        <v>15</v>
      </c>
      <c r="C9" s="3"/>
      <c r="D9" s="3"/>
      <c r="E9" s="3">
        <v>22</v>
      </c>
      <c r="F9" s="3"/>
      <c r="G9" s="8"/>
      <c r="H9" s="8"/>
      <c r="I9" s="8"/>
      <c r="J9" s="8"/>
      <c r="K9" s="8">
        <f t="shared" ref="K9:K10" si="0">C9+E9+G9+I9</f>
        <v>22</v>
      </c>
      <c r="L9" s="8"/>
      <c r="M9" s="2">
        <f t="shared" ref="M9:M16" si="1">L9+K9</f>
        <v>22</v>
      </c>
    </row>
    <row r="10" spans="1:13" x14ac:dyDescent="0.25">
      <c r="A10" s="8" t="s">
        <v>22</v>
      </c>
      <c r="B10" s="8" t="s">
        <v>5</v>
      </c>
      <c r="C10" s="3"/>
      <c r="D10" s="3"/>
      <c r="E10" s="3">
        <v>19</v>
      </c>
      <c r="F10" s="3"/>
      <c r="G10" s="8"/>
      <c r="H10" s="8"/>
      <c r="I10" s="8"/>
      <c r="J10" s="8"/>
      <c r="K10" s="8">
        <f t="shared" si="0"/>
        <v>19</v>
      </c>
      <c r="L10" s="8"/>
      <c r="M10" s="2">
        <f t="shared" si="1"/>
        <v>19</v>
      </c>
    </row>
    <row r="11" spans="1:13" x14ac:dyDescent="0.25">
      <c r="A11" s="1" t="s">
        <v>23</v>
      </c>
      <c r="B11" s="2" t="s">
        <v>13</v>
      </c>
      <c r="C11" s="3"/>
      <c r="D11" s="3"/>
      <c r="E11" s="3"/>
      <c r="F11" s="3"/>
      <c r="G11" s="8"/>
      <c r="H11" s="8"/>
      <c r="I11" s="8"/>
      <c r="J11" s="8"/>
      <c r="K11" s="8"/>
      <c r="L11" s="8"/>
      <c r="M11" s="2"/>
    </row>
    <row r="12" spans="1:13" x14ac:dyDescent="0.25">
      <c r="A12" s="8" t="s">
        <v>24</v>
      </c>
      <c r="B12" s="8" t="s">
        <v>16</v>
      </c>
      <c r="C12" s="3">
        <v>23</v>
      </c>
      <c r="D12" s="3"/>
      <c r="E12" s="3">
        <v>92</v>
      </c>
      <c r="F12" s="3">
        <v>70</v>
      </c>
      <c r="G12" s="8"/>
      <c r="H12" s="8"/>
      <c r="I12" s="8">
        <v>65</v>
      </c>
      <c r="J12" s="8"/>
      <c r="K12" s="8">
        <f t="shared" ref="K12:L16" si="2">C12+E12+G12+I12</f>
        <v>180</v>
      </c>
      <c r="L12" s="8">
        <f t="shared" si="2"/>
        <v>70</v>
      </c>
      <c r="M12" s="2">
        <f t="shared" si="1"/>
        <v>250</v>
      </c>
    </row>
    <row r="13" spans="1:13" x14ac:dyDescent="0.25">
      <c r="A13" s="8" t="s">
        <v>25</v>
      </c>
      <c r="B13" s="8" t="s">
        <v>7</v>
      </c>
      <c r="C13" s="3">
        <v>24</v>
      </c>
      <c r="D13" s="3"/>
      <c r="E13" s="3">
        <v>90</v>
      </c>
      <c r="F13" s="3">
        <v>67</v>
      </c>
      <c r="G13" s="8"/>
      <c r="H13" s="8"/>
      <c r="I13" s="8">
        <v>36</v>
      </c>
      <c r="J13" s="3">
        <v>15</v>
      </c>
      <c r="K13" s="8">
        <f t="shared" si="2"/>
        <v>150</v>
      </c>
      <c r="L13" s="8">
        <f t="shared" si="2"/>
        <v>82</v>
      </c>
      <c r="M13" s="2">
        <f t="shared" si="1"/>
        <v>232</v>
      </c>
    </row>
    <row r="14" spans="1:13" x14ac:dyDescent="0.25">
      <c r="A14" s="8" t="s">
        <v>26</v>
      </c>
      <c r="B14" s="8" t="s">
        <v>17</v>
      </c>
      <c r="C14" s="3">
        <v>32</v>
      </c>
      <c r="D14" s="3"/>
      <c r="E14" s="3">
        <v>83</v>
      </c>
      <c r="F14" s="3">
        <v>52</v>
      </c>
      <c r="G14" s="8"/>
      <c r="H14" s="8"/>
      <c r="I14" s="8">
        <v>34</v>
      </c>
      <c r="J14" s="8"/>
      <c r="K14" s="8">
        <f t="shared" si="2"/>
        <v>149</v>
      </c>
      <c r="L14" s="8">
        <f t="shared" si="2"/>
        <v>52</v>
      </c>
      <c r="M14" s="2">
        <f t="shared" si="1"/>
        <v>201</v>
      </c>
    </row>
    <row r="15" spans="1:13" x14ac:dyDescent="0.25">
      <c r="A15" s="8" t="s">
        <v>27</v>
      </c>
      <c r="B15" s="8" t="s">
        <v>8</v>
      </c>
      <c r="C15" s="3"/>
      <c r="D15" s="3"/>
      <c r="E15" s="3">
        <v>25</v>
      </c>
      <c r="F15" s="3">
        <v>18</v>
      </c>
      <c r="G15" s="8"/>
      <c r="H15" s="8"/>
      <c r="I15" s="8">
        <v>17</v>
      </c>
      <c r="J15" s="8"/>
      <c r="K15" s="8">
        <f t="shared" si="2"/>
        <v>42</v>
      </c>
      <c r="L15" s="8">
        <f t="shared" si="2"/>
        <v>18</v>
      </c>
      <c r="M15" s="2">
        <f t="shared" si="1"/>
        <v>60</v>
      </c>
    </row>
    <row r="16" spans="1:13" x14ac:dyDescent="0.25">
      <c r="A16" s="8" t="s">
        <v>28</v>
      </c>
      <c r="B16" s="8" t="s">
        <v>6</v>
      </c>
      <c r="C16" s="3"/>
      <c r="D16" s="3"/>
      <c r="E16" s="3">
        <v>70</v>
      </c>
      <c r="F16" s="3">
        <v>31</v>
      </c>
      <c r="G16" s="8"/>
      <c r="H16" s="8"/>
      <c r="I16" s="8">
        <v>16</v>
      </c>
      <c r="J16" s="8"/>
      <c r="K16" s="8">
        <f t="shared" si="2"/>
        <v>86</v>
      </c>
      <c r="L16" s="8">
        <f t="shared" si="2"/>
        <v>31</v>
      </c>
      <c r="M16" s="2">
        <f t="shared" si="1"/>
        <v>117</v>
      </c>
    </row>
    <row r="17" spans="1:13" x14ac:dyDescent="0.25">
      <c r="A17" s="2"/>
      <c r="B17" s="2" t="s">
        <v>14</v>
      </c>
      <c r="C17" s="4">
        <f>SUM(C8:C16)</f>
        <v>79</v>
      </c>
      <c r="D17" s="4"/>
      <c r="E17" s="4">
        <f>SUM(E8:E16)</f>
        <v>401</v>
      </c>
      <c r="F17" s="4">
        <f>SUM(F8:F16)</f>
        <v>238</v>
      </c>
      <c r="G17" s="2"/>
      <c r="H17" s="2"/>
      <c r="I17" s="2">
        <f>SUM(I8:I16)</f>
        <v>168</v>
      </c>
      <c r="J17" s="2">
        <f>SUM(J8:J16)</f>
        <v>15</v>
      </c>
      <c r="K17" s="2">
        <f>SUM(K8:K16)</f>
        <v>648</v>
      </c>
      <c r="L17" s="2">
        <f>SUM(L9:L16)</f>
        <v>253</v>
      </c>
      <c r="M17" s="2">
        <f>SUM(M8:M16)</f>
        <v>901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CIOO Sofia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a_kalinova</dc:creator>
  <cp:lastModifiedBy>Rositsa Koleva</cp:lastModifiedBy>
  <cp:lastPrinted>2021-04-10T10:35:06Z</cp:lastPrinted>
  <dcterms:created xsi:type="dcterms:W3CDTF">2011-01-31T08:31:39Z</dcterms:created>
  <dcterms:modified xsi:type="dcterms:W3CDTF">2021-05-27T09:58:01Z</dcterms:modified>
</cp:coreProperties>
</file>