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D4B79408-1B55-4FF1-A17E-DD16D4591130}" xr6:coauthVersionLast="36" xr6:coauthVersionMax="36" xr10:uidLastSave="{00000000-0000-0000-0000-000000000000}"/>
  <bookViews>
    <workbookView xWindow="0" yWindow="0" windowWidth="18915" windowHeight="72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E15" i="1"/>
  <c r="L14" i="1"/>
  <c r="K14" i="1"/>
  <c r="L13" i="1"/>
  <c r="K13" i="1"/>
  <c r="L12" i="1"/>
  <c r="K12" i="1"/>
  <c r="L11" i="1"/>
  <c r="K11" i="1"/>
  <c r="L10" i="1"/>
  <c r="K10" i="1"/>
  <c r="L9" i="1"/>
  <c r="K9" i="1"/>
  <c r="M12" i="1" l="1"/>
  <c r="M13" i="1"/>
  <c r="M11" i="1"/>
  <c r="L15" i="1"/>
  <c r="M10" i="1"/>
  <c r="K15" i="1"/>
  <c r="M14" i="1"/>
  <c r="M9" i="1"/>
  <c r="M15" i="1" l="1"/>
</calcChain>
</file>

<file path=xl/sharedStrings.xml><?xml version="1.0" encoding="utf-8"?>
<sst xmlns="http://schemas.openxmlformats.org/spreadsheetml/2006/main" count="36" uniqueCount="28">
  <si>
    <t>ХИМИКОТЕХНОЛОГИЧЕН И МЕТАЛУРГИЧЕН УНИВЕРСИТЕТ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</si>
  <si>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</si>
  <si>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</si>
  <si>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</si>
  <si>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</si>
  <si>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</si>
  <si>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</si>
  <si>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</si>
  <si>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</si>
  <si>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</si>
  <si>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Електротехника, електроника и автоматика</t>
  </si>
  <si>
    <t>Материали и материалознание</t>
  </si>
  <si>
    <t>Металургия</t>
  </si>
  <si>
    <t>Химични технологии</t>
  </si>
  <si>
    <t>Биотехнологии</t>
  </si>
  <si>
    <t>Общо инженерство</t>
  </si>
  <si>
    <t>ВСИЧКО:</t>
  </si>
  <si>
    <t>ПРИЛОЖЕНИЕ № 1.36</t>
  </si>
  <si>
    <t>5.</t>
  </si>
  <si>
    <t>5.2.</t>
  </si>
  <si>
    <t>5.6.</t>
  </si>
  <si>
    <t>5.9.</t>
  </si>
  <si>
    <t>5.10.</t>
  </si>
  <si>
    <t>5.11.</t>
  </si>
  <si>
    <t>5.13.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</si>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</sst>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Continuous" vertical="center" wrapText="1"/>
    </xf>
    <xf numFmtId="49" fontId="1" fillId="0" borderId="1" xfId="0" applyNumberFormat="1" applyFont="1" applyBorder="1"/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Continuous" vertical="center" wrapText="1"/>
    </xf>
    <xf numFmtId="0" fontId="4" fillId="0" borderId="0" xfId="0" applyFo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zoomScaleNormal="100" workbookViewId="0">
      <selection activeCell="I5" sqref="I5:J5"/>
    </sheetView>
  </sheetViews>
  <sheetFormatPr defaultRowHeight="15" x14ac:dyDescent="0.25"/>
  <cols>
    <col min="1" max="1" width="7.5703125" style="1" bestFit="1" customWidth="1"/>
    <col min="2" max="2" width="40.7109375" style="1" customWidth="1"/>
    <col min="3" max="16384" width="9.140625" style="1"/>
  </cols>
  <sheetData>
    <row r="1" spans="1:14" x14ac:dyDescent="0.25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4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4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4" x14ac:dyDescent="0.25">
      <c r="A4" s="12" t="s">
        <v>1</v>
      </c>
      <c r="B4" s="12" t="s">
        <v>25</v>
      </c>
      <c r="C4" s="12" t="s">
        <v>26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4" ht="50.25" customHeight="1" x14ac:dyDescent="0.25">
      <c r="A5" s="12"/>
      <c r="B5" s="12"/>
      <c r="C5" s="12" t="s">
        <v>2</v>
      </c>
      <c r="D5" s="12"/>
      <c r="E5" s="12" t="s">
        <v>3</v>
      </c>
      <c r="F5" s="12"/>
      <c r="G5" s="12" t="s">
        <v>4</v>
      </c>
      <c r="H5" s="12"/>
      <c r="I5" s="12" t="s">
        <v>27</v>
      </c>
      <c r="J5" s="12"/>
      <c r="K5" s="12" t="s">
        <v>5</v>
      </c>
      <c r="L5" s="12"/>
      <c r="M5" s="12"/>
    </row>
    <row r="6" spans="1:14" x14ac:dyDescent="0.25">
      <c r="A6" s="12"/>
      <c r="B6" s="12"/>
      <c r="C6" s="2" t="s">
        <v>6</v>
      </c>
      <c r="D6" s="2" t="s">
        <v>7</v>
      </c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2" t="s">
        <v>7</v>
      </c>
      <c r="K6" s="2" t="s">
        <v>6</v>
      </c>
      <c r="L6" s="2" t="s">
        <v>7</v>
      </c>
      <c r="M6" s="2" t="s">
        <v>8</v>
      </c>
    </row>
    <row r="7" spans="1:14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4" x14ac:dyDescent="0.25">
      <c r="A8" s="3" t="s">
        <v>18</v>
      </c>
      <c r="B8" s="4" t="s">
        <v>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4" ht="17.25" customHeight="1" x14ac:dyDescent="0.25">
      <c r="A9" s="5" t="s">
        <v>19</v>
      </c>
      <c r="B9" s="6" t="s">
        <v>10</v>
      </c>
      <c r="C9" s="5"/>
      <c r="D9" s="5"/>
      <c r="E9" s="7">
        <v>40</v>
      </c>
      <c r="F9" s="7">
        <v>16</v>
      </c>
      <c r="G9" s="7"/>
      <c r="H9" s="7"/>
      <c r="I9" s="7">
        <v>30</v>
      </c>
      <c r="J9" s="7"/>
      <c r="K9" s="7">
        <f t="shared" ref="K9:L14" si="0">C9+E9+G9+I9</f>
        <v>70</v>
      </c>
      <c r="L9" s="7">
        <f t="shared" si="0"/>
        <v>16</v>
      </c>
      <c r="M9" s="4">
        <f t="shared" ref="M9:M14" si="1">K9+L9</f>
        <v>86</v>
      </c>
      <c r="N9" s="9"/>
    </row>
    <row r="10" spans="1:14" x14ac:dyDescent="0.25">
      <c r="A10" s="5" t="s">
        <v>20</v>
      </c>
      <c r="B10" s="5" t="s">
        <v>11</v>
      </c>
      <c r="C10" s="5"/>
      <c r="D10" s="5"/>
      <c r="E10" s="7">
        <v>45</v>
      </c>
      <c r="F10" s="7">
        <v>15</v>
      </c>
      <c r="G10" s="7"/>
      <c r="H10" s="7"/>
      <c r="I10" s="7">
        <v>35</v>
      </c>
      <c r="J10" s="7"/>
      <c r="K10" s="7">
        <f t="shared" si="0"/>
        <v>80</v>
      </c>
      <c r="L10" s="7">
        <f t="shared" si="0"/>
        <v>15</v>
      </c>
      <c r="M10" s="4">
        <f t="shared" si="1"/>
        <v>95</v>
      </c>
      <c r="N10" s="9"/>
    </row>
    <row r="11" spans="1:14" x14ac:dyDescent="0.25">
      <c r="A11" s="5" t="s">
        <v>21</v>
      </c>
      <c r="B11" s="5" t="s">
        <v>12</v>
      </c>
      <c r="C11" s="5"/>
      <c r="D11" s="5"/>
      <c r="E11" s="7">
        <v>25</v>
      </c>
      <c r="F11" s="7">
        <v>15</v>
      </c>
      <c r="G11" s="7"/>
      <c r="H11" s="7"/>
      <c r="I11" s="7">
        <v>35</v>
      </c>
      <c r="J11" s="7"/>
      <c r="K11" s="7">
        <f t="shared" si="0"/>
        <v>60</v>
      </c>
      <c r="L11" s="7">
        <f t="shared" si="0"/>
        <v>15</v>
      </c>
      <c r="M11" s="4">
        <f t="shared" si="1"/>
        <v>75</v>
      </c>
      <c r="N11" s="9"/>
    </row>
    <row r="12" spans="1:14" x14ac:dyDescent="0.25">
      <c r="A12" s="5" t="s">
        <v>22</v>
      </c>
      <c r="B12" s="5" t="s">
        <v>13</v>
      </c>
      <c r="C12" s="5"/>
      <c r="D12" s="5"/>
      <c r="E12" s="7">
        <v>180</v>
      </c>
      <c r="F12" s="7">
        <v>44</v>
      </c>
      <c r="G12" s="7">
        <v>12</v>
      </c>
      <c r="H12" s="7"/>
      <c r="I12" s="7">
        <v>120</v>
      </c>
      <c r="J12" s="7"/>
      <c r="K12" s="7">
        <f t="shared" si="0"/>
        <v>312</v>
      </c>
      <c r="L12" s="7">
        <f t="shared" si="0"/>
        <v>44</v>
      </c>
      <c r="M12" s="4">
        <f t="shared" si="1"/>
        <v>356</v>
      </c>
      <c r="N12" s="9"/>
    </row>
    <row r="13" spans="1:14" x14ac:dyDescent="0.25">
      <c r="A13" s="5" t="s">
        <v>23</v>
      </c>
      <c r="B13" s="5" t="s">
        <v>14</v>
      </c>
      <c r="C13" s="5"/>
      <c r="D13" s="5"/>
      <c r="E13" s="7">
        <v>50</v>
      </c>
      <c r="F13" s="7">
        <v>11</v>
      </c>
      <c r="G13" s="7"/>
      <c r="H13" s="7"/>
      <c r="I13" s="7">
        <v>25</v>
      </c>
      <c r="J13" s="7"/>
      <c r="K13" s="7">
        <f t="shared" si="0"/>
        <v>75</v>
      </c>
      <c r="L13" s="7">
        <f t="shared" si="0"/>
        <v>11</v>
      </c>
      <c r="M13" s="4">
        <f t="shared" si="1"/>
        <v>86</v>
      </c>
      <c r="N13" s="9"/>
    </row>
    <row r="14" spans="1:14" x14ac:dyDescent="0.25">
      <c r="A14" s="5" t="s">
        <v>24</v>
      </c>
      <c r="B14" s="5" t="s">
        <v>15</v>
      </c>
      <c r="C14" s="5"/>
      <c r="D14" s="5"/>
      <c r="E14" s="7">
        <v>63</v>
      </c>
      <c r="F14" s="7">
        <v>25</v>
      </c>
      <c r="G14" s="7"/>
      <c r="H14" s="7"/>
      <c r="I14" s="7">
        <v>38</v>
      </c>
      <c r="J14" s="7"/>
      <c r="K14" s="7">
        <f t="shared" si="0"/>
        <v>101</v>
      </c>
      <c r="L14" s="7">
        <f t="shared" si="0"/>
        <v>25</v>
      </c>
      <c r="M14" s="4">
        <f t="shared" si="1"/>
        <v>126</v>
      </c>
      <c r="N14" s="9"/>
    </row>
    <row r="15" spans="1:14" x14ac:dyDescent="0.25">
      <c r="A15" s="4"/>
      <c r="B15" s="4" t="s">
        <v>16</v>
      </c>
      <c r="C15" s="4"/>
      <c r="D15" s="4"/>
      <c r="E15" s="4">
        <f>SUM(E8:E14)</f>
        <v>403</v>
      </c>
      <c r="F15" s="4">
        <f>SUM(F8:F14)</f>
        <v>126</v>
      </c>
      <c r="G15" s="4">
        <f>SUM(G8:G14)</f>
        <v>12</v>
      </c>
      <c r="H15" s="4"/>
      <c r="I15" s="4">
        <f>SUM(I8:I14)</f>
        <v>283</v>
      </c>
      <c r="J15" s="4"/>
      <c r="K15" s="4">
        <f>SUM(K8:K14)</f>
        <v>698</v>
      </c>
      <c r="L15" s="4">
        <f>SUM(L9:L14)</f>
        <v>126</v>
      </c>
      <c r="M15" s="4">
        <f>SUM(M8:M14)</f>
        <v>824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Marinkova</dc:creator>
  <cp:lastModifiedBy>Rositsa Koleva</cp:lastModifiedBy>
  <cp:lastPrinted>2021-04-10T10:47:15Z</cp:lastPrinted>
  <dcterms:created xsi:type="dcterms:W3CDTF">2019-03-13T08:06:51Z</dcterms:created>
  <dcterms:modified xsi:type="dcterms:W3CDTF">2021-05-27T10:00:37Z</dcterms:modified>
</cp:coreProperties>
</file>