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15101730-20B2-4028-8A08-290A0B85FC38}" xr6:coauthVersionLast="36" xr6:coauthVersionMax="36" xr10:uidLastSave="{00000000-0000-0000-0000-000000000000}"/>
  <bookViews>
    <workbookView xWindow="0" yWindow="0" windowWidth="18915" windowHeight="721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K17" i="1"/>
  <c r="M9" i="1"/>
  <c r="K9" i="1"/>
  <c r="I17" i="1"/>
  <c r="J17" i="1" l="1"/>
  <c r="E17" i="1" l="1"/>
  <c r="F17" i="1" l="1"/>
  <c r="L16" i="1"/>
  <c r="K16" i="1"/>
  <c r="L15" i="1"/>
  <c r="K15" i="1"/>
  <c r="L14" i="1"/>
  <c r="K14" i="1"/>
  <c r="L13" i="1"/>
  <c r="K13" i="1"/>
  <c r="L12" i="1"/>
  <c r="K12" i="1"/>
  <c r="L11" i="1"/>
  <c r="K11" i="1"/>
  <c r="M12" i="1" l="1"/>
  <c r="M16" i="1"/>
  <c r="M15" i="1"/>
  <c r="L17" i="1"/>
  <c r="M13" i="1"/>
  <c r="M14" i="1"/>
  <c r="M11" i="1"/>
</calcChain>
</file>

<file path=xl/sharedStrings.xml><?xml version="1.0" encoding="utf-8"?>
<sst xmlns="http://schemas.openxmlformats.org/spreadsheetml/2006/main" count="41" uniqueCount="33">
  <si>
    <t>ХИМИКОТЕХНОЛОГИЧЕН И МЕТАЛУРГИЧЕН УНИВЕРСИТЕТ - СОФИЯ</t>
  </si>
  <si>
    <t>Шифър</t>
  </si>
  <si>
    <t>Образователно-квалификационна степен и форма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</si>
  <si>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</si>
  <si>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</si>
  <si>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</si>
  <si>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</si>
  <si>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</si>
  <si>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</si>
  <si>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Технически науки</t>
  </si>
  <si>
    <t>Електротехника, електроника и автоматика</t>
  </si>
  <si>
    <t>Материали и материалознание</t>
  </si>
  <si>
    <t>Металургия</t>
  </si>
  <si>
    <t>Химични технологии</t>
  </si>
  <si>
    <t>Биотехнологии</t>
  </si>
  <si>
    <t>Общо инженерство</t>
  </si>
  <si>
    <t>ВСИЧКО:</t>
  </si>
  <si>
    <t>3.</t>
  </si>
  <si>
    <t>3.7.</t>
  </si>
  <si>
    <t>Социални, стопански и правни науки</t>
  </si>
  <si>
    <t>Администрация и управление</t>
  </si>
  <si>
    <t xml:space="preserve"> </t>
  </si>
  <si>
    <t>ПРИЛОЖЕНИЕ № 2.24</t>
  </si>
  <si>
    <t>5.</t>
  </si>
  <si>
    <t>5.2.</t>
  </si>
  <si>
    <t>5.6.</t>
  </si>
  <si>
    <t>5.9.</t>
  </si>
  <si>
    <t>5.10.</t>
  </si>
  <si>
    <t>5.11.</t>
  </si>
  <si>
    <t>5.13.</t>
  </si>
  <si>
    <t>Области на висше образование и професионални направления</t>
  </si>
  <si>
    <t>Магистър след придобита ОКС Бакалавър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</si>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</sst>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2" fillId="0" borderId="3" xfId="0" applyFont="1" applyBorder="1" applyAlignment="1">
      <alignment horizontal="centerContinuous" vertical="center" wrapText="1"/>
    </xf>
    <xf numFmtId="49" fontId="1" fillId="0" borderId="4" xfId="0" applyNumberFormat="1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0" fillId="0" borderId="2" xfId="0" applyBorder="1"/>
    <xf numFmtId="0" fontId="3" fillId="0" borderId="1" xfId="0" applyFont="1" applyBorder="1" applyAlignment="1">
      <alignment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7"/>
  <sheetViews>
    <sheetView tabSelected="1" zoomScaleNormal="100" workbookViewId="0">
      <selection activeCell="M6" sqref="M6"/>
    </sheetView>
  </sheetViews>
  <sheetFormatPr defaultRowHeight="15" x14ac:dyDescent="0.25"/>
  <cols>
    <col min="1" max="1" width="7.5703125" bestFit="1" customWidth="1"/>
    <col min="2" max="2" width="41.7109375" customWidth="1"/>
  </cols>
  <sheetData>
    <row r="1" spans="1:17" x14ac:dyDescent="0.25">
      <c r="A1" s="13" t="s">
        <v>22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7" x14ac:dyDescent="0.25">
      <c r="A2" s="14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7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7" x14ac:dyDescent="0.25">
      <c r="A4" s="15" t="s">
        <v>1</v>
      </c>
      <c r="B4" s="15" t="s">
        <v>30</v>
      </c>
      <c r="C4" s="15" t="s">
        <v>2</v>
      </c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7" ht="47.25" customHeight="1" x14ac:dyDescent="0.25">
      <c r="A5" s="15"/>
      <c r="B5" s="15"/>
      <c r="C5" s="15" t="s">
        <v>3</v>
      </c>
      <c r="D5" s="15"/>
      <c r="E5" s="15" t="s">
        <v>4</v>
      </c>
      <c r="F5" s="15"/>
      <c r="G5" s="15" t="s">
        <v>5</v>
      </c>
      <c r="H5" s="15"/>
      <c r="I5" s="15" t="s">
        <v>31</v>
      </c>
      <c r="J5" s="15"/>
      <c r="K5" s="15" t="s">
        <v>6</v>
      </c>
      <c r="L5" s="15"/>
      <c r="M5" s="15"/>
    </row>
    <row r="6" spans="1:17" x14ac:dyDescent="0.25">
      <c r="A6" s="15"/>
      <c r="B6" s="15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" t="s">
        <v>8</v>
      </c>
      <c r="K6" s="1" t="s">
        <v>7</v>
      </c>
      <c r="L6" s="1" t="s">
        <v>8</v>
      </c>
      <c r="M6" s="1" t="s">
        <v>32</v>
      </c>
    </row>
    <row r="7" spans="1:17" x14ac:dyDescent="0.25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7">
        <v>11</v>
      </c>
      <c r="L7" s="7">
        <v>12</v>
      </c>
      <c r="M7" s="7">
        <v>13</v>
      </c>
    </row>
    <row r="8" spans="1:17" x14ac:dyDescent="0.25">
      <c r="A8" s="11" t="s">
        <v>17</v>
      </c>
      <c r="B8" s="2" t="s">
        <v>19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</row>
    <row r="9" spans="1:17" ht="16.5" customHeight="1" x14ac:dyDescent="0.25">
      <c r="A9" s="11" t="s">
        <v>18</v>
      </c>
      <c r="B9" s="12" t="s">
        <v>20</v>
      </c>
      <c r="C9" s="11"/>
      <c r="D9" s="11"/>
      <c r="E9" s="11"/>
      <c r="F9" s="11"/>
      <c r="G9" s="11"/>
      <c r="H9" s="11"/>
      <c r="I9" s="11">
        <v>10</v>
      </c>
      <c r="J9" s="11"/>
      <c r="K9" s="6">
        <f t="shared" ref="K9:L16" si="0">C9+E9+G9+I9</f>
        <v>10</v>
      </c>
      <c r="L9" s="6"/>
      <c r="M9" s="3">
        <f t="shared" ref="M9:M16" si="1">K9+L9</f>
        <v>10</v>
      </c>
    </row>
    <row r="10" spans="1:17" x14ac:dyDescent="0.25">
      <c r="A10" s="8" t="s">
        <v>23</v>
      </c>
      <c r="B10" s="9" t="s">
        <v>9</v>
      </c>
      <c r="C10" s="10"/>
      <c r="D10" s="10"/>
      <c r="E10" s="10"/>
      <c r="F10" s="10"/>
      <c r="G10" s="10"/>
      <c r="H10" s="10"/>
      <c r="I10" s="10"/>
      <c r="J10" s="10"/>
      <c r="K10" s="6"/>
      <c r="L10" s="6"/>
      <c r="M10" s="3"/>
    </row>
    <row r="11" spans="1:17" ht="16.5" customHeight="1" x14ac:dyDescent="0.25">
      <c r="A11" s="4" t="s">
        <v>24</v>
      </c>
      <c r="B11" s="5" t="s">
        <v>10</v>
      </c>
      <c r="C11" s="4"/>
      <c r="D11" s="4"/>
      <c r="E11" s="4">
        <v>5</v>
      </c>
      <c r="F11" s="4">
        <v>2</v>
      </c>
      <c r="G11" s="4"/>
      <c r="H11" s="4"/>
      <c r="I11" s="4">
        <v>5</v>
      </c>
      <c r="J11" s="4">
        <v>10</v>
      </c>
      <c r="K11" s="6">
        <f t="shared" si="0"/>
        <v>10</v>
      </c>
      <c r="L11" s="6">
        <f t="shared" si="0"/>
        <v>12</v>
      </c>
      <c r="M11" s="3">
        <f t="shared" si="1"/>
        <v>22</v>
      </c>
    </row>
    <row r="12" spans="1:17" x14ac:dyDescent="0.25">
      <c r="A12" s="4" t="s">
        <v>25</v>
      </c>
      <c r="B12" s="5" t="s">
        <v>11</v>
      </c>
      <c r="C12" s="4"/>
      <c r="D12" s="4"/>
      <c r="E12" s="4">
        <v>5</v>
      </c>
      <c r="F12" s="4">
        <v>2</v>
      </c>
      <c r="G12" s="4"/>
      <c r="H12" s="4"/>
      <c r="I12" s="4">
        <v>5</v>
      </c>
      <c r="J12" s="4">
        <v>5</v>
      </c>
      <c r="K12" s="6">
        <f t="shared" si="0"/>
        <v>10</v>
      </c>
      <c r="L12" s="6">
        <f t="shared" si="0"/>
        <v>7</v>
      </c>
      <c r="M12" s="3">
        <f t="shared" si="1"/>
        <v>17</v>
      </c>
    </row>
    <row r="13" spans="1:17" x14ac:dyDescent="0.25">
      <c r="A13" s="4" t="s">
        <v>26</v>
      </c>
      <c r="B13" s="5" t="s">
        <v>12</v>
      </c>
      <c r="C13" s="4"/>
      <c r="D13" s="4"/>
      <c r="E13" s="4">
        <v>5</v>
      </c>
      <c r="F13" s="4">
        <v>2</v>
      </c>
      <c r="G13" s="4"/>
      <c r="H13" s="4"/>
      <c r="I13" s="4">
        <v>5</v>
      </c>
      <c r="J13" s="4">
        <v>5</v>
      </c>
      <c r="K13" s="6">
        <f t="shared" si="0"/>
        <v>10</v>
      </c>
      <c r="L13" s="6">
        <f t="shared" si="0"/>
        <v>7</v>
      </c>
      <c r="M13" s="3">
        <f t="shared" si="1"/>
        <v>17</v>
      </c>
    </row>
    <row r="14" spans="1:17" x14ac:dyDescent="0.25">
      <c r="A14" s="4" t="s">
        <v>27</v>
      </c>
      <c r="B14" s="5" t="s">
        <v>13</v>
      </c>
      <c r="C14" s="4"/>
      <c r="D14" s="4"/>
      <c r="E14" s="4">
        <v>5</v>
      </c>
      <c r="F14" s="4">
        <v>2</v>
      </c>
      <c r="G14" s="4"/>
      <c r="H14" s="4"/>
      <c r="I14" s="4">
        <v>19</v>
      </c>
      <c r="J14" s="4">
        <v>5</v>
      </c>
      <c r="K14" s="6">
        <f t="shared" si="0"/>
        <v>24</v>
      </c>
      <c r="L14" s="6">
        <f t="shared" si="0"/>
        <v>7</v>
      </c>
      <c r="M14" s="3">
        <f t="shared" si="1"/>
        <v>31</v>
      </c>
    </row>
    <row r="15" spans="1:17" x14ac:dyDescent="0.25">
      <c r="A15" s="4" t="s">
        <v>28</v>
      </c>
      <c r="B15" s="5" t="s">
        <v>14</v>
      </c>
      <c r="C15" s="4"/>
      <c r="D15" s="4"/>
      <c r="E15" s="4">
        <v>5</v>
      </c>
      <c r="F15" s="4">
        <v>2</v>
      </c>
      <c r="G15" s="4"/>
      <c r="H15" s="4"/>
      <c r="I15" s="4">
        <v>5</v>
      </c>
      <c r="J15" s="4">
        <v>5</v>
      </c>
      <c r="K15" s="6">
        <f t="shared" si="0"/>
        <v>10</v>
      </c>
      <c r="L15" s="6">
        <f t="shared" si="0"/>
        <v>7</v>
      </c>
      <c r="M15" s="3">
        <f t="shared" si="1"/>
        <v>17</v>
      </c>
    </row>
    <row r="16" spans="1:17" x14ac:dyDescent="0.25">
      <c r="A16" s="4" t="s">
        <v>29</v>
      </c>
      <c r="B16" s="5" t="s">
        <v>15</v>
      </c>
      <c r="C16" s="4"/>
      <c r="D16" s="4"/>
      <c r="E16" s="4">
        <v>5</v>
      </c>
      <c r="F16" s="4">
        <v>2</v>
      </c>
      <c r="G16" s="4"/>
      <c r="H16" s="4"/>
      <c r="I16" s="4">
        <v>5</v>
      </c>
      <c r="J16" s="4">
        <v>5</v>
      </c>
      <c r="K16" s="6">
        <f t="shared" si="0"/>
        <v>10</v>
      </c>
      <c r="L16" s="6">
        <f t="shared" si="0"/>
        <v>7</v>
      </c>
      <c r="M16" s="3">
        <f t="shared" si="1"/>
        <v>17</v>
      </c>
      <c r="Q16" t="s">
        <v>21</v>
      </c>
    </row>
    <row r="17" spans="1:13" x14ac:dyDescent="0.25">
      <c r="A17" s="3"/>
      <c r="B17" s="2" t="s">
        <v>16</v>
      </c>
      <c r="C17" s="3"/>
      <c r="D17" s="3"/>
      <c r="E17" s="3">
        <f>SUM(E11:E16)</f>
        <v>30</v>
      </c>
      <c r="F17" s="3">
        <f>SUM(F10:F16)</f>
        <v>12</v>
      </c>
      <c r="G17" s="3"/>
      <c r="H17" s="3"/>
      <c r="I17" s="3">
        <f>SUM(I8:I16)</f>
        <v>54</v>
      </c>
      <c r="J17" s="3">
        <f>SUM(J10:J16)</f>
        <v>35</v>
      </c>
      <c r="K17" s="3">
        <f>SUM(K9:K16)</f>
        <v>84</v>
      </c>
      <c r="L17" s="3">
        <f>SUM(L10:L16)</f>
        <v>47</v>
      </c>
      <c r="M17" s="3">
        <f>SUM(M9:M16)</f>
        <v>131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Marinkova</dc:creator>
  <cp:lastModifiedBy>Rositsa Koleva</cp:lastModifiedBy>
  <cp:lastPrinted>2021-04-10T12:07:51Z</cp:lastPrinted>
  <dcterms:created xsi:type="dcterms:W3CDTF">2019-03-13T08:10:06Z</dcterms:created>
  <dcterms:modified xsi:type="dcterms:W3CDTF">2021-05-27T12:18:19Z</dcterms:modified>
</cp:coreProperties>
</file>